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MANH QUYET\THỰC TẬP TỐT NGHIỆP\TTTN TRÊN PM UIS\XÉT TỐT NHIỆP\Năm 2025\T5-2025\Đăng web T5_2025\"/>
    </mc:Choice>
  </mc:AlternateContent>
  <bookViews>
    <workbookView xWindow="-120" yWindow="-120" windowWidth="20730" windowHeight="11160"/>
  </bookViews>
  <sheets>
    <sheet name="Nợ HP CT1" sheetId="4" r:id="rId1"/>
  </sheets>
  <definedNames>
    <definedName name="_xlnm._FilterDatabase" localSheetId="0" hidden="1">'Nợ HP CT1'!$A$6:$R$21</definedName>
    <definedName name="_xlnm.Print_Titles" localSheetId="0">'Nợ HP CT1'!$6:$6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1" i="4" l="1"/>
  <c r="A20" i="4"/>
  <c r="A19" i="4"/>
  <c r="A18" i="4"/>
  <c r="A17" i="4"/>
  <c r="A16" i="4"/>
  <c r="A15" i="4"/>
  <c r="A14" i="4"/>
  <c r="A13" i="4"/>
  <c r="A12" i="4"/>
  <c r="A11" i="4"/>
  <c r="A10" i="4"/>
  <c r="A9" i="4"/>
  <c r="A8" i="4"/>
  <c r="A7" i="4"/>
</calcChain>
</file>

<file path=xl/sharedStrings.xml><?xml version="1.0" encoding="utf-8"?>
<sst xmlns="http://schemas.openxmlformats.org/spreadsheetml/2006/main" count="258" uniqueCount="131">
  <si>
    <t>BỘ GIÁO DỤC VÀ ĐÀO TẠO</t>
  </si>
  <si>
    <t>CỘNG HÒA XÃ HỘI CHỦ NGHĨA VIỆT NAM</t>
  </si>
  <si>
    <t>TRƯỜNG ĐẠI HỌC THƯƠNG MẠI</t>
  </si>
  <si>
    <t>Độc lập - Tự do - Hạnh phúc</t>
  </si>
  <si>
    <t>STT</t>
  </si>
  <si>
    <t>Mã SV</t>
  </si>
  <si>
    <t>Họ và tên</t>
  </si>
  <si>
    <t>Giới
tính</t>
  </si>
  <si>
    <t>Ngày sinh</t>
  </si>
  <si>
    <t>Lớp</t>
  </si>
  <si>
    <t>Điểm
TBCTL</t>
  </si>
  <si>
    <t>Tổng số
TCTL</t>
  </si>
  <si>
    <t>GDTC</t>
  </si>
  <si>
    <t>GDQP</t>
  </si>
  <si>
    <t>CĐR
ngoại ngữ</t>
  </si>
  <si>
    <t>Chuẩn
kỹ năng
SD CNTT</t>
  </si>
  <si>
    <t>CĐR
CTĐT</t>
  </si>
  <si>
    <t>Hạng
tốt nghiệp</t>
  </si>
  <si>
    <t>Ghi chú</t>
  </si>
  <si>
    <t>Nữ</t>
  </si>
  <si>
    <t>x</t>
  </si>
  <si>
    <t>y</t>
  </si>
  <si>
    <t>NA</t>
  </si>
  <si>
    <t>Giỏi</t>
  </si>
  <si>
    <t>CHƯƠNG TRÌNH ĐÀO TẠO CHUẨN</t>
  </si>
  <si>
    <t>Trang</t>
  </si>
  <si>
    <t>Anh</t>
  </si>
  <si>
    <t>Nam</t>
  </si>
  <si>
    <t>Khá</t>
  </si>
  <si>
    <t>Trung bình</t>
  </si>
  <si>
    <t>Hiếu</t>
  </si>
  <si>
    <t>Thảo</t>
  </si>
  <si>
    <t>Huy</t>
  </si>
  <si>
    <t>Nga</t>
  </si>
  <si>
    <t>Ánh</t>
  </si>
  <si>
    <t>Nguyễn Minh</t>
  </si>
  <si>
    <t>Duyên</t>
  </si>
  <si>
    <t>Nguyễn Hải</t>
  </si>
  <si>
    <t>24/01/2003</t>
  </si>
  <si>
    <t>18/01/2003</t>
  </si>
  <si>
    <t>Hương</t>
  </si>
  <si>
    <t>Tú</t>
  </si>
  <si>
    <t>02/01/2003</t>
  </si>
  <si>
    <t>Thu</t>
  </si>
  <si>
    <t>02/11/2003</t>
  </si>
  <si>
    <t>20/06/2003</t>
  </si>
  <si>
    <t>30/03/2003</t>
  </si>
  <si>
    <t>Hoàng</t>
  </si>
  <si>
    <t>05/06/2003</t>
  </si>
  <si>
    <t>Đỗ Thị Hồng</t>
  </si>
  <si>
    <t>Thắm</t>
  </si>
  <si>
    <t>NGÀNH QUẢN TRỊ DỊCH VỤ DU LỊCH VÀ LỮ HÀNH/CHUYÊN NGÀNH QUẢN TRỊ DỊCH VỤ DU LỊCH VÀ LỮ HÀNH</t>
  </si>
  <si>
    <t>23/12/2003</t>
  </si>
  <si>
    <t>K57B3LH</t>
  </si>
  <si>
    <t>Phạm Văn</t>
  </si>
  <si>
    <t>16/05/2003</t>
  </si>
  <si>
    <t>03/08/2003</t>
  </si>
  <si>
    <t>Hoàng Thanh</t>
  </si>
  <si>
    <t>Triệu Thị</t>
  </si>
  <si>
    <t>NGÀNH KẾ TOÁN/CHUYÊN NGÀNH KẾ TOÁN DOANH NGHIỆP</t>
  </si>
  <si>
    <t>Lại Thị</t>
  </si>
  <si>
    <t>21/12/2002</t>
  </si>
  <si>
    <t>K57DD1</t>
  </si>
  <si>
    <t>CHƯƠNG TRÌNH ĐÀO TẠO CHẤT LƯỢNG CAO</t>
  </si>
  <si>
    <t>K57DD2</t>
  </si>
  <si>
    <t>14/12/2003</t>
  </si>
  <si>
    <t>NGÀNH KIỂM TOÁN/CHUYÊN NGÀNH KIỂM TOÁN</t>
  </si>
  <si>
    <t>K57DK1</t>
  </si>
  <si>
    <t>NGÀNH KINH TẾ QUỐC TẾ/CHUYÊN NGÀNH KINH TẾ QUỐC TẾ</t>
  </si>
  <si>
    <t>K56EK1</t>
  </si>
  <si>
    <t>K57EK1</t>
  </si>
  <si>
    <t>NGÀNH LOGISTICS VÀ QUẢN LÝ CHUỖI CUNG ỨNG/CHUYÊN NGÀNH LOGISTICS VÀ QUẢN LÝ CHUỖI CUNG ỨNG</t>
  </si>
  <si>
    <t>K57LQ2</t>
  </si>
  <si>
    <t>Lê Thị Thanh</t>
  </si>
  <si>
    <t>NGÀNH THƯƠNG MẠI ĐIỆN TỬ/CHUYÊN NGÀNH QUẢN TRỊ THƯƠNG MẠI ĐIỆN TỬ</t>
  </si>
  <si>
    <t>Trần Xuân</t>
  </si>
  <si>
    <t>K56I5</t>
  </si>
  <si>
    <t>Tống Thị</t>
  </si>
  <si>
    <t>NGÀNH TÀI CHÍNH - NGÂN HÀNG/CHUYÊN NGÀNH TÀI CHÍNH - NGÂN HÀNG THƯƠNG MẠI</t>
  </si>
  <si>
    <t>Phạm Thị Mai</t>
  </si>
  <si>
    <t>K57H2</t>
  </si>
  <si>
    <t>Nguyễn Hoàng Minh</t>
  </si>
  <si>
    <t>Đỗ Minh</t>
  </si>
  <si>
    <t>07/11/2002</t>
  </si>
  <si>
    <t>CHƯƠNG TRÌNH ĐÀO TẠO THEO CƠ CHẾ ĐẶC THÙ</t>
  </si>
  <si>
    <t xml:space="preserve">NGÀNH QUẢN TRỊ DỊCH VỤ DU LỊCH VÀ LỮ HÀNH/CHUYÊN NGÀNH QUẢN TRỊ DỊCH VỤ DU LỊCH VÀ LỮ HÀNH </t>
  </si>
  <si>
    <t>K56B2LD</t>
  </si>
  <si>
    <t>Ghi chú:</t>
  </si>
  <si>
    <t>Điểm TBCTL: Điểm trung bình chung tích lũy</t>
  </si>
  <si>
    <t>Tổng số TCTL: Tổng số tín chỉ tích lũy</t>
  </si>
  <si>
    <t>GDQP: Giáo dục quốc phòng</t>
  </si>
  <si>
    <t>GDTC: Giáo dục thể chất</t>
  </si>
  <si>
    <t>CĐR ngoại ngữ: Chuẩn đầu ra ngoại ngữ</t>
  </si>
  <si>
    <t>Chuẩn KN SD CNTT: Chuẩn kỹ năng sử dụng công nghệ thông tin</t>
  </si>
  <si>
    <t>CĐR CTĐT: Chuẩn đầu ra chương trình đào tạo</t>
  </si>
  <si>
    <t>NA: Không áp dụng điều kiện</t>
  </si>
  <si>
    <t>x: Đạt điều kiện</t>
  </si>
  <si>
    <t>y: Xét chuẩn đầu ra CTĐT, ngoại ngữ, chuẩn kỹ năng sử dụng CNTT và GDTC tháng 05/2025</t>
  </si>
  <si>
    <t>CTĐT</t>
  </si>
  <si>
    <t>Ngành/CN</t>
  </si>
  <si>
    <t>21D250004</t>
  </si>
  <si>
    <t xml:space="preserve"> Nợ HP: 6.478.000</t>
  </si>
  <si>
    <t>21D250200</t>
  </si>
  <si>
    <t>Nợ HP: 6.478.000</t>
  </si>
  <si>
    <t>17D150214</t>
  </si>
  <si>
    <t>Hinh</t>
  </si>
  <si>
    <t>03/06/1999</t>
  </si>
  <si>
    <t>K53D4</t>
  </si>
  <si>
    <t>Nợ HP: 1.488.000
Đã nộp đơn xét TN</t>
  </si>
  <si>
    <t>21D155113</t>
  </si>
  <si>
    <t>Đỗ Hồng</t>
  </si>
  <si>
    <t>Nợ HP: 16.425.000</t>
  </si>
  <si>
    <t>21D155144</t>
  </si>
  <si>
    <t>21D290150</t>
  </si>
  <si>
    <t>Nợ HP: 1.943.400</t>
  </si>
  <si>
    <t>20D260049</t>
  </si>
  <si>
    <t>Nợ HP: 2.536.500
Đã nộp đơn xét TN</t>
  </si>
  <si>
    <t>21D260002</t>
  </si>
  <si>
    <t>21D260007</t>
  </si>
  <si>
    <t>21D300028</t>
  </si>
  <si>
    <t>Quyến</t>
  </si>
  <si>
    <t>21D300154</t>
  </si>
  <si>
    <t>21D300032</t>
  </si>
  <si>
    <t>20D140258</t>
  </si>
  <si>
    <t>Bùi Đình</t>
  </si>
  <si>
    <t>15/12/2002</t>
  </si>
  <si>
    <t>Nợ HP: 7.632.000
Chưa nộp đơn xét TN</t>
  </si>
  <si>
    <t>21D180162</t>
  </si>
  <si>
    <t>20D251080</t>
  </si>
  <si>
    <t>Nợ HP: 12.682.500
Chưa nộp đơn xét TN</t>
  </si>
  <si>
    <r>
      <t xml:space="preserve">DANH SÁCH SINH VIÊN CHÍNH QUY </t>
    </r>
    <r>
      <rPr>
        <b/>
        <u/>
        <sz val="14"/>
        <color theme="1"/>
        <rFont val="Times New Roman"/>
        <family val="1"/>
      </rPr>
      <t>KHÔNG ĐỦ ĐIỀU KIỆN</t>
    </r>
    <r>
      <rPr>
        <b/>
        <sz val="14"/>
        <color theme="1"/>
        <rFont val="Times New Roman"/>
        <family val="1"/>
      </rPr>
      <t xml:space="preserve"> TỐT NGHIỆP ĐỢT THÁNG 05/2025
</t>
    </r>
    <r>
      <rPr>
        <b/>
        <u/>
        <sz val="14"/>
        <color theme="1"/>
        <rFont val="Times New Roman"/>
        <family val="1"/>
      </rPr>
      <t>DO NỢ HỌC PHÍ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</si>
</sst>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u/>
      <sz val="14"/>
      <color theme="1"/>
      <name val="Times New Roman"/>
      <family val="1"/>
    </font>
    <font>
      <sz val="12"/>
      <color rgb="FF000000"/>
      <name val="Times New Roman"/>
      <family val="1"/>
    </font>
    <font>
      <b/>
      <u/>
      <sz val="12"/>
      <color theme="1"/>
      <name val="Times New Roman"/>
      <family val="1"/>
    </font>
    <font>
      <sz val="8"/>
      <color rgb="FF000000"/>
      <name val="Tahoma"/>
      <family val="2"/>
    </font>
    <font>
      <b/>
      <sz val="12"/>
      <color rgb="FF000000"/>
      <name val="Times New Roman"/>
      <family val="1"/>
    </font>
    <font>
      <sz val="10"/>
      <color rgb="FF000000"/>
      <name val="Times New Roman"/>
      <family val="1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6" fillId="2" borderId="1" xfId="0" applyFont="1" applyFill="1" applyBorder="1" applyAlignment="1">
      <alignment horizontal="center" vertical="center" shrinkToFit="1" readingOrder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49" fontId="6" fillId="0" borderId="0" xfId="0" applyNumberFormat="1" applyFont="1" applyAlignment="1">
      <alignment vertical="center" readingOrder="1"/>
    </xf>
    <xf numFmtId="0" fontId="0" fillId="0" borderId="0" xfId="0" applyAlignment="1">
      <alignment vertical="center"/>
    </xf>
    <xf numFmtId="49" fontId="3" fillId="0" borderId="1" xfId="0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 readingOrder="1"/>
    </xf>
    <xf numFmtId="49" fontId="9" fillId="0" borderId="1" xfId="0" applyNumberFormat="1" applyFont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left" vertical="center" shrinkToFit="1" readingOrder="1"/>
    </xf>
    <xf numFmtId="49" fontId="6" fillId="2" borderId="2" xfId="0" applyNumberFormat="1" applyFont="1" applyFill="1" applyBorder="1" applyAlignment="1">
      <alignment horizontal="left" vertical="center" shrinkToFit="1" readingOrder="1"/>
    </xf>
    <xf numFmtId="49" fontId="6" fillId="2" borderId="3" xfId="0" applyNumberFormat="1" applyFont="1" applyFill="1" applyBorder="1" applyAlignment="1">
      <alignment horizontal="left" vertical="center" shrinkToFit="1" readingOrder="1"/>
    </xf>
    <xf numFmtId="49" fontId="6" fillId="2" borderId="1" xfId="0" applyNumberFormat="1" applyFont="1" applyFill="1" applyBorder="1" applyAlignment="1">
      <alignment horizontal="center" vertical="center" shrinkToFit="1"/>
    </xf>
    <xf numFmtId="49" fontId="6" fillId="2" borderId="1" xfId="0" applyNumberFormat="1" applyFont="1" applyFill="1" applyBorder="1" applyAlignment="1">
      <alignment horizontal="center" vertical="center" shrinkToFit="1" readingOrder="1"/>
    </xf>
    <xf numFmtId="2" fontId="6" fillId="2" borderId="1" xfId="0" applyNumberFormat="1" applyFont="1" applyFill="1" applyBorder="1" applyAlignment="1">
      <alignment horizontal="center" vertical="center" shrinkToFit="1" readingOrder="1"/>
    </xf>
    <xf numFmtId="49" fontId="10" fillId="2" borderId="1" xfId="0" applyNumberFormat="1" applyFont="1" applyFill="1" applyBorder="1" applyAlignment="1">
      <alignment horizontal="center" vertical="center" wrapText="1" shrinkToFit="1" readingOrder="1"/>
    </xf>
    <xf numFmtId="0" fontId="8" fillId="2" borderId="4" xfId="0" applyFont="1" applyFill="1" applyBorder="1" applyAlignment="1">
      <alignment horizontal="left" vertical="center" wrapText="1" readingOrder="1"/>
    </xf>
    <xf numFmtId="0" fontId="8" fillId="2" borderId="0" xfId="0" applyFont="1" applyFill="1" applyAlignment="1">
      <alignment horizontal="center" vertical="center" readingOrder="1"/>
    </xf>
    <xf numFmtId="0" fontId="0" fillId="2" borderId="0" xfId="0" applyFill="1" applyAlignment="1">
      <alignment vertical="center"/>
    </xf>
    <xf numFmtId="49" fontId="6" fillId="0" borderId="0" xfId="0" applyNumberFormat="1" applyFont="1" applyAlignment="1">
      <alignment horizontal="center" vertical="center" readingOrder="1"/>
    </xf>
    <xf numFmtId="49" fontId="6" fillId="0" borderId="0" xfId="0" applyNumberFormat="1" applyFont="1" applyAlignment="1">
      <alignment vertical="center" readingOrder="1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2" fontId="6" fillId="0" borderId="0" xfId="0" applyNumberFormat="1" applyFont="1" applyAlignment="1">
      <alignment vertical="center" readingOrder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 readingOrder="1"/>
    </xf>
    <xf numFmtId="49" fontId="9" fillId="0" borderId="1" xfId="0" applyNumberFormat="1" applyFont="1" applyBorder="1" applyAlignment="1">
      <alignment horizontal="center" vertical="center" wrapText="1" readingOrder="1"/>
    </xf>
    <xf numFmtId="0" fontId="11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2</xdr:row>
      <xdr:rowOff>0</xdr:rowOff>
    </xdr:from>
    <xdr:to>
      <xdr:col>3</xdr:col>
      <xdr:colOff>161925</xdr:colOff>
      <xdr:row>2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56B2928E-96B7-433A-A913-0A19B22BB645}"/>
            </a:ext>
          </a:extLst>
        </xdr:cNvPr>
        <xdr:cNvCxnSpPr/>
      </xdr:nvCxnSpPr>
      <xdr:spPr>
        <a:xfrm>
          <a:off x="742950" y="400050"/>
          <a:ext cx="14097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314325</xdr:colOff>
      <xdr:row>1</xdr:row>
      <xdr:rowOff>190500</xdr:rowOff>
    </xdr:from>
    <xdr:to>
      <xdr:col>14</xdr:col>
      <xdr:colOff>276225</xdr:colOff>
      <xdr:row>2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B5CFFDE7-D4DC-410A-9E9B-55F9D148FD02}"/>
            </a:ext>
          </a:extLst>
        </xdr:cNvPr>
        <xdr:cNvCxnSpPr/>
      </xdr:nvCxnSpPr>
      <xdr:spPr>
        <a:xfrm flipV="1">
          <a:off x="5848350" y="390525"/>
          <a:ext cx="1581150" cy="952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3"/>
  <sheetViews>
    <sheetView tabSelected="1" topLeftCell="A22" workbookViewId="0">
      <selection activeCell="R41" sqref="R41:R42"/>
    </sheetView>
  </sheetViews>
  <sheetFormatPr defaultRowHeight="15" x14ac:dyDescent="0.25"/>
  <cols>
    <col min="1" max="1" width="5" style="11" customWidth="1"/>
    <col min="2" max="2" width="8.85546875" style="11" customWidth="1"/>
    <col min="3" max="3" width="16" style="11" customWidth="1"/>
    <col min="4" max="4" width="6.42578125" style="11" customWidth="1"/>
    <col min="5" max="5" width="6.42578125" style="13" bestFit="1" customWidth="1"/>
    <col min="6" max="6" width="8.5703125" style="11" customWidth="1"/>
    <col min="7" max="7" width="7.140625" style="13" bestFit="1" customWidth="1"/>
    <col min="8" max="8" width="8.28515625" style="11" customWidth="1"/>
    <col min="9" max="9" width="6.7109375" style="11" customWidth="1"/>
    <col min="10" max="10" width="4.5703125" style="11" customWidth="1"/>
    <col min="11" max="11" width="5" style="11" customWidth="1"/>
    <col min="12" max="12" width="7.85546875" style="11" customWidth="1"/>
    <col min="13" max="13" width="9.140625" style="11" customWidth="1"/>
    <col min="14" max="14" width="7.28515625" style="11" customWidth="1"/>
    <col min="15" max="15" width="8.28515625" style="13" customWidth="1"/>
    <col min="16" max="16" width="17.42578125" style="13" customWidth="1"/>
    <col min="17" max="17" width="26.28515625" style="11" customWidth="1"/>
    <col min="18" max="18" width="25.5703125" style="11" customWidth="1"/>
    <col min="19" max="16384" width="9.140625" style="11"/>
  </cols>
  <sheetData>
    <row r="1" spans="1:18" ht="15.75" x14ac:dyDescent="0.25">
      <c r="A1" s="30" t="s">
        <v>0</v>
      </c>
      <c r="B1" s="30"/>
      <c r="C1" s="30"/>
      <c r="D1" s="30"/>
      <c r="E1" s="30"/>
      <c r="F1" s="1"/>
      <c r="G1" s="1"/>
      <c r="H1" s="1"/>
      <c r="I1" s="28" t="s">
        <v>1</v>
      </c>
      <c r="J1" s="28"/>
      <c r="K1" s="28"/>
      <c r="L1" s="28"/>
      <c r="M1" s="28"/>
      <c r="N1" s="28"/>
      <c r="O1" s="28"/>
      <c r="P1" s="28"/>
    </row>
    <row r="2" spans="1:18" ht="15.75" x14ac:dyDescent="0.25">
      <c r="A2" s="28" t="s">
        <v>2</v>
      </c>
      <c r="B2" s="28"/>
      <c r="C2" s="28"/>
      <c r="D2" s="28"/>
      <c r="E2" s="28"/>
      <c r="F2" s="1"/>
      <c r="G2" s="1"/>
      <c r="H2" s="1"/>
      <c r="I2" s="28" t="s">
        <v>3</v>
      </c>
      <c r="J2" s="28"/>
      <c r="K2" s="28"/>
      <c r="L2" s="28"/>
      <c r="M2" s="28"/>
      <c r="N2" s="28"/>
      <c r="O2" s="28"/>
      <c r="P2" s="28"/>
    </row>
    <row r="3" spans="1:18" x14ac:dyDescent="0.25">
      <c r="A3" s="3"/>
      <c r="B3" s="1"/>
      <c r="C3" s="3"/>
      <c r="D3" s="3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8" ht="36" customHeight="1" x14ac:dyDescent="0.25">
      <c r="A4" s="32" t="s">
        <v>130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</row>
    <row r="6" spans="1:18" ht="68.25" customHeight="1" x14ac:dyDescent="0.25">
      <c r="A6" s="14" t="s">
        <v>4</v>
      </c>
      <c r="B6" s="14" t="s">
        <v>5</v>
      </c>
      <c r="C6" s="35" t="s">
        <v>6</v>
      </c>
      <c r="D6" s="35"/>
      <c r="E6" s="15" t="s">
        <v>7</v>
      </c>
      <c r="F6" s="14" t="s">
        <v>8</v>
      </c>
      <c r="G6" s="14" t="s">
        <v>9</v>
      </c>
      <c r="H6" s="14" t="s">
        <v>10</v>
      </c>
      <c r="I6" s="14" t="s">
        <v>11</v>
      </c>
      <c r="J6" s="14" t="s">
        <v>12</v>
      </c>
      <c r="K6" s="14" t="s">
        <v>13</v>
      </c>
      <c r="L6" s="14" t="s">
        <v>14</v>
      </c>
      <c r="M6" s="14" t="s">
        <v>15</v>
      </c>
      <c r="N6" s="12" t="s">
        <v>16</v>
      </c>
      <c r="O6" s="14" t="s">
        <v>17</v>
      </c>
      <c r="P6" s="14" t="s">
        <v>18</v>
      </c>
      <c r="Q6" s="36" t="s">
        <v>99</v>
      </c>
      <c r="R6" s="37" t="s">
        <v>98</v>
      </c>
    </row>
    <row r="7" spans="1:18" s="25" customFormat="1" ht="32.25" customHeight="1" x14ac:dyDescent="0.25">
      <c r="A7" s="4">
        <f>IF(B7&lt;&gt;" ",SUBTOTAL(103,B7:$B$7))</f>
        <v>1</v>
      </c>
      <c r="B7" s="16" t="s">
        <v>100</v>
      </c>
      <c r="C7" s="17" t="s">
        <v>35</v>
      </c>
      <c r="D7" s="18" t="s">
        <v>30</v>
      </c>
      <c r="E7" s="19" t="s">
        <v>27</v>
      </c>
      <c r="F7" s="16" t="s">
        <v>48</v>
      </c>
      <c r="G7" s="20" t="s">
        <v>53</v>
      </c>
      <c r="H7" s="21">
        <v>3.32</v>
      </c>
      <c r="I7" s="4">
        <v>120</v>
      </c>
      <c r="J7" s="20" t="s">
        <v>20</v>
      </c>
      <c r="K7" s="20" t="s">
        <v>20</v>
      </c>
      <c r="L7" s="20" t="s">
        <v>20</v>
      </c>
      <c r="M7" s="20" t="s">
        <v>20</v>
      </c>
      <c r="N7" s="20" t="s">
        <v>21</v>
      </c>
      <c r="O7" s="20" t="s">
        <v>23</v>
      </c>
      <c r="P7" s="22" t="s">
        <v>101</v>
      </c>
      <c r="Q7" s="23" t="s">
        <v>51</v>
      </c>
      <c r="R7" s="24" t="s">
        <v>24</v>
      </c>
    </row>
    <row r="8" spans="1:18" s="25" customFormat="1" ht="32.25" customHeight="1" x14ac:dyDescent="0.25">
      <c r="A8" s="4">
        <f>IF(B8&lt;&gt;" ",SUBTOTAL(103,B$7:$B8))</f>
        <v>2</v>
      </c>
      <c r="B8" s="16" t="s">
        <v>102</v>
      </c>
      <c r="C8" s="17" t="s">
        <v>60</v>
      </c>
      <c r="D8" s="18" t="s">
        <v>31</v>
      </c>
      <c r="E8" s="19" t="s">
        <v>19</v>
      </c>
      <c r="F8" s="16" t="s">
        <v>56</v>
      </c>
      <c r="G8" s="20" t="s">
        <v>53</v>
      </c>
      <c r="H8" s="21">
        <v>3.27</v>
      </c>
      <c r="I8" s="4">
        <v>120</v>
      </c>
      <c r="J8" s="20" t="s">
        <v>20</v>
      </c>
      <c r="K8" s="20" t="s">
        <v>20</v>
      </c>
      <c r="L8" s="20" t="s">
        <v>20</v>
      </c>
      <c r="M8" s="20" t="s">
        <v>20</v>
      </c>
      <c r="N8" s="20" t="s">
        <v>21</v>
      </c>
      <c r="O8" s="20" t="s">
        <v>23</v>
      </c>
      <c r="P8" s="22" t="s">
        <v>103</v>
      </c>
      <c r="Q8" s="23" t="s">
        <v>51</v>
      </c>
      <c r="R8" s="24" t="s">
        <v>24</v>
      </c>
    </row>
    <row r="9" spans="1:18" s="25" customFormat="1" ht="40.5" customHeight="1" x14ac:dyDescent="0.25">
      <c r="A9" s="4">
        <f>IF(B9&lt;&gt;" ",SUBTOTAL(103,B$7:$B9))</f>
        <v>3</v>
      </c>
      <c r="B9" s="16" t="s">
        <v>104</v>
      </c>
      <c r="C9" s="17" t="s">
        <v>75</v>
      </c>
      <c r="D9" s="18" t="s">
        <v>105</v>
      </c>
      <c r="E9" s="19" t="s">
        <v>27</v>
      </c>
      <c r="F9" s="16" t="s">
        <v>106</v>
      </c>
      <c r="G9" s="16" t="s">
        <v>107</v>
      </c>
      <c r="H9" s="21">
        <v>2.21</v>
      </c>
      <c r="I9" s="4">
        <v>120</v>
      </c>
      <c r="J9" s="20" t="s">
        <v>20</v>
      </c>
      <c r="K9" s="20" t="s">
        <v>20</v>
      </c>
      <c r="L9" s="20" t="s">
        <v>21</v>
      </c>
      <c r="M9" s="20" t="s">
        <v>22</v>
      </c>
      <c r="N9" s="20" t="s">
        <v>22</v>
      </c>
      <c r="O9" s="20" t="s">
        <v>29</v>
      </c>
      <c r="P9" s="22" t="s">
        <v>108</v>
      </c>
      <c r="Q9" s="23" t="s">
        <v>59</v>
      </c>
      <c r="R9" s="24" t="s">
        <v>24</v>
      </c>
    </row>
    <row r="10" spans="1:18" s="25" customFormat="1" ht="32.25" customHeight="1" x14ac:dyDescent="0.25">
      <c r="A10" s="4">
        <f>IF(B10&lt;&gt;" ",SUBTOTAL(103,B$7:$B10))</f>
        <v>4</v>
      </c>
      <c r="B10" s="16" t="s">
        <v>109</v>
      </c>
      <c r="C10" s="17" t="s">
        <v>110</v>
      </c>
      <c r="D10" s="18" t="s">
        <v>34</v>
      </c>
      <c r="E10" s="19" t="s">
        <v>19</v>
      </c>
      <c r="F10" s="16" t="s">
        <v>55</v>
      </c>
      <c r="G10" s="20" t="s">
        <v>62</v>
      </c>
      <c r="H10" s="21">
        <v>3.07</v>
      </c>
      <c r="I10" s="4">
        <v>120</v>
      </c>
      <c r="J10" s="20" t="s">
        <v>20</v>
      </c>
      <c r="K10" s="20" t="s">
        <v>20</v>
      </c>
      <c r="L10" s="20" t="s">
        <v>20</v>
      </c>
      <c r="M10" s="20" t="s">
        <v>20</v>
      </c>
      <c r="N10" s="20" t="s">
        <v>21</v>
      </c>
      <c r="O10" s="20" t="s">
        <v>28</v>
      </c>
      <c r="P10" s="22" t="s">
        <v>111</v>
      </c>
      <c r="Q10" s="23" t="s">
        <v>59</v>
      </c>
      <c r="R10" s="24" t="s">
        <v>63</v>
      </c>
    </row>
    <row r="11" spans="1:18" s="25" customFormat="1" ht="32.25" customHeight="1" x14ac:dyDescent="0.25">
      <c r="A11" s="4">
        <f>IF(B11&lt;&gt;" ",SUBTOTAL(103,B$7:$B11))</f>
        <v>5</v>
      </c>
      <c r="B11" s="16" t="s">
        <v>112</v>
      </c>
      <c r="C11" s="17" t="s">
        <v>73</v>
      </c>
      <c r="D11" s="18" t="s">
        <v>33</v>
      </c>
      <c r="E11" s="19" t="s">
        <v>19</v>
      </c>
      <c r="F11" s="16" t="s">
        <v>42</v>
      </c>
      <c r="G11" s="20" t="s">
        <v>64</v>
      </c>
      <c r="H11" s="21">
        <v>3.34</v>
      </c>
      <c r="I11" s="4">
        <v>120</v>
      </c>
      <c r="J11" s="20" t="s">
        <v>20</v>
      </c>
      <c r="K11" s="20" t="s">
        <v>20</v>
      </c>
      <c r="L11" s="20" t="s">
        <v>20</v>
      </c>
      <c r="M11" s="20" t="s">
        <v>20</v>
      </c>
      <c r="N11" s="20" t="s">
        <v>21</v>
      </c>
      <c r="O11" s="20" t="s">
        <v>23</v>
      </c>
      <c r="P11" s="22" t="s">
        <v>111</v>
      </c>
      <c r="Q11" s="23" t="s">
        <v>59</v>
      </c>
      <c r="R11" s="24" t="s">
        <v>63</v>
      </c>
    </row>
    <row r="12" spans="1:18" s="25" customFormat="1" ht="32.25" customHeight="1" x14ac:dyDescent="0.25">
      <c r="A12" s="4">
        <f>IF(B12&lt;&gt;" ",SUBTOTAL(103,B$7:$B12))</f>
        <v>6</v>
      </c>
      <c r="B12" s="16" t="s">
        <v>113</v>
      </c>
      <c r="C12" s="17" t="s">
        <v>57</v>
      </c>
      <c r="D12" s="18" t="s">
        <v>41</v>
      </c>
      <c r="E12" s="19" t="s">
        <v>19</v>
      </c>
      <c r="F12" s="16" t="s">
        <v>39</v>
      </c>
      <c r="G12" s="20" t="s">
        <v>67</v>
      </c>
      <c r="H12" s="21">
        <v>3.31</v>
      </c>
      <c r="I12" s="4">
        <v>120</v>
      </c>
      <c r="J12" s="20" t="s">
        <v>20</v>
      </c>
      <c r="K12" s="20" t="s">
        <v>20</v>
      </c>
      <c r="L12" s="20" t="s">
        <v>20</v>
      </c>
      <c r="M12" s="20" t="s">
        <v>20</v>
      </c>
      <c r="N12" s="20" t="s">
        <v>21</v>
      </c>
      <c r="O12" s="20" t="s">
        <v>23</v>
      </c>
      <c r="P12" s="22" t="s">
        <v>114</v>
      </c>
      <c r="Q12" s="23" t="s">
        <v>66</v>
      </c>
      <c r="R12" s="24" t="s">
        <v>24</v>
      </c>
    </row>
    <row r="13" spans="1:18" s="25" customFormat="1" ht="40.5" customHeight="1" x14ac:dyDescent="0.25">
      <c r="A13" s="4">
        <f>IF(B13&lt;&gt;" ",SUBTOTAL(103,B$7:$B13))</f>
        <v>7</v>
      </c>
      <c r="B13" s="16" t="s">
        <v>115</v>
      </c>
      <c r="C13" s="17" t="s">
        <v>77</v>
      </c>
      <c r="D13" s="18" t="s">
        <v>43</v>
      </c>
      <c r="E13" s="19" t="s">
        <v>19</v>
      </c>
      <c r="F13" s="16" t="s">
        <v>83</v>
      </c>
      <c r="G13" s="16" t="s">
        <v>69</v>
      </c>
      <c r="H13" s="21">
        <v>3.2</v>
      </c>
      <c r="I13" s="4">
        <v>120</v>
      </c>
      <c r="J13" s="20" t="s">
        <v>20</v>
      </c>
      <c r="K13" s="20" t="s">
        <v>20</v>
      </c>
      <c r="L13" s="20" t="s">
        <v>21</v>
      </c>
      <c r="M13" s="20" t="s">
        <v>20</v>
      </c>
      <c r="N13" s="20" t="s">
        <v>22</v>
      </c>
      <c r="O13" s="20" t="s">
        <v>23</v>
      </c>
      <c r="P13" s="22" t="s">
        <v>116</v>
      </c>
      <c r="Q13" s="23" t="s">
        <v>68</v>
      </c>
      <c r="R13" s="24" t="s">
        <v>24</v>
      </c>
    </row>
    <row r="14" spans="1:18" s="25" customFormat="1" ht="32.25" customHeight="1" x14ac:dyDescent="0.25">
      <c r="A14" s="4">
        <f>IF(B14&lt;&gt;" ",SUBTOTAL(103,B$7:$B14))</f>
        <v>8</v>
      </c>
      <c r="B14" s="16" t="s">
        <v>117</v>
      </c>
      <c r="C14" s="17" t="s">
        <v>37</v>
      </c>
      <c r="D14" s="18" t="s">
        <v>26</v>
      </c>
      <c r="E14" s="19" t="s">
        <v>19</v>
      </c>
      <c r="F14" s="16" t="s">
        <v>46</v>
      </c>
      <c r="G14" s="20" t="s">
        <v>70</v>
      </c>
      <c r="H14" s="21">
        <v>3.36</v>
      </c>
      <c r="I14" s="4">
        <v>120</v>
      </c>
      <c r="J14" s="20" t="s">
        <v>20</v>
      </c>
      <c r="K14" s="20" t="s">
        <v>20</v>
      </c>
      <c r="L14" s="20" t="s">
        <v>20</v>
      </c>
      <c r="M14" s="20" t="s">
        <v>20</v>
      </c>
      <c r="N14" s="20" t="s">
        <v>21</v>
      </c>
      <c r="O14" s="20" t="s">
        <v>23</v>
      </c>
      <c r="P14" s="22" t="s">
        <v>103</v>
      </c>
      <c r="Q14" s="23" t="s">
        <v>68</v>
      </c>
      <c r="R14" s="24" t="s">
        <v>24</v>
      </c>
    </row>
    <row r="15" spans="1:18" s="25" customFormat="1" ht="32.25" customHeight="1" x14ac:dyDescent="0.25">
      <c r="A15" s="4">
        <f>IF(B15&lt;&gt;" ",SUBTOTAL(103,B$7:$B15))</f>
        <v>9</v>
      </c>
      <c r="B15" s="16" t="s">
        <v>118</v>
      </c>
      <c r="C15" s="17" t="s">
        <v>82</v>
      </c>
      <c r="D15" s="18" t="s">
        <v>32</v>
      </c>
      <c r="E15" s="19" t="s">
        <v>27</v>
      </c>
      <c r="F15" s="16" t="s">
        <v>52</v>
      </c>
      <c r="G15" s="20" t="s">
        <v>70</v>
      </c>
      <c r="H15" s="21">
        <v>3.26</v>
      </c>
      <c r="I15" s="4">
        <v>120</v>
      </c>
      <c r="J15" s="20" t="s">
        <v>20</v>
      </c>
      <c r="K15" s="20" t="s">
        <v>20</v>
      </c>
      <c r="L15" s="20" t="s">
        <v>20</v>
      </c>
      <c r="M15" s="20" t="s">
        <v>20</v>
      </c>
      <c r="N15" s="20" t="s">
        <v>21</v>
      </c>
      <c r="O15" s="20" t="s">
        <v>23</v>
      </c>
      <c r="P15" s="22" t="s">
        <v>103</v>
      </c>
      <c r="Q15" s="23" t="s">
        <v>68</v>
      </c>
      <c r="R15" s="24" t="s">
        <v>24</v>
      </c>
    </row>
    <row r="16" spans="1:18" s="25" customFormat="1" ht="32.25" customHeight="1" x14ac:dyDescent="0.25">
      <c r="A16" s="4">
        <f>IF(B16&lt;&gt;" ",SUBTOTAL(103,B$7:$B16))</f>
        <v>10</v>
      </c>
      <c r="B16" s="16" t="s">
        <v>119</v>
      </c>
      <c r="C16" s="17" t="s">
        <v>54</v>
      </c>
      <c r="D16" s="18" t="s">
        <v>120</v>
      </c>
      <c r="E16" s="19" t="s">
        <v>27</v>
      </c>
      <c r="F16" s="16" t="s">
        <v>65</v>
      </c>
      <c r="G16" s="20" t="s">
        <v>72</v>
      </c>
      <c r="H16" s="21">
        <v>3.18</v>
      </c>
      <c r="I16" s="4">
        <v>121</v>
      </c>
      <c r="J16" s="20" t="s">
        <v>20</v>
      </c>
      <c r="K16" s="20" t="s">
        <v>20</v>
      </c>
      <c r="L16" s="20" t="s">
        <v>20</v>
      </c>
      <c r="M16" s="20" t="s">
        <v>21</v>
      </c>
      <c r="N16" s="20" t="s">
        <v>21</v>
      </c>
      <c r="O16" s="20" t="s">
        <v>28</v>
      </c>
      <c r="P16" s="22" t="s">
        <v>103</v>
      </c>
      <c r="Q16" s="23" t="s">
        <v>71</v>
      </c>
      <c r="R16" s="24" t="s">
        <v>24</v>
      </c>
    </row>
    <row r="17" spans="1:18" s="25" customFormat="1" ht="32.25" customHeight="1" x14ac:dyDescent="0.25">
      <c r="A17" s="4">
        <f>IF(B17&lt;&gt;" ",SUBTOTAL(103,B$7:$B17))</f>
        <v>11</v>
      </c>
      <c r="B17" s="16" t="s">
        <v>121</v>
      </c>
      <c r="C17" s="17" t="s">
        <v>49</v>
      </c>
      <c r="D17" s="18" t="s">
        <v>50</v>
      </c>
      <c r="E17" s="19" t="s">
        <v>19</v>
      </c>
      <c r="F17" s="16" t="s">
        <v>44</v>
      </c>
      <c r="G17" s="20" t="s">
        <v>72</v>
      </c>
      <c r="H17" s="21">
        <v>3.32</v>
      </c>
      <c r="I17" s="4">
        <v>120</v>
      </c>
      <c r="J17" s="20" t="s">
        <v>20</v>
      </c>
      <c r="K17" s="20" t="s">
        <v>20</v>
      </c>
      <c r="L17" s="20" t="s">
        <v>20</v>
      </c>
      <c r="M17" s="20" t="s">
        <v>20</v>
      </c>
      <c r="N17" s="20" t="s">
        <v>21</v>
      </c>
      <c r="O17" s="20" t="s">
        <v>23</v>
      </c>
      <c r="P17" s="22" t="s">
        <v>103</v>
      </c>
      <c r="Q17" s="23" t="s">
        <v>71</v>
      </c>
      <c r="R17" s="24" t="s">
        <v>24</v>
      </c>
    </row>
    <row r="18" spans="1:18" s="25" customFormat="1" ht="32.25" customHeight="1" x14ac:dyDescent="0.25">
      <c r="A18" s="4">
        <f>IF(B18&lt;&gt;" ",SUBTOTAL(103,B$7:$B18))</f>
        <v>12</v>
      </c>
      <c r="B18" s="16" t="s">
        <v>122</v>
      </c>
      <c r="C18" s="17" t="s">
        <v>81</v>
      </c>
      <c r="D18" s="18" t="s">
        <v>25</v>
      </c>
      <c r="E18" s="19" t="s">
        <v>19</v>
      </c>
      <c r="F18" s="16" t="s">
        <v>45</v>
      </c>
      <c r="G18" s="20" t="s">
        <v>72</v>
      </c>
      <c r="H18" s="21">
        <v>3.18</v>
      </c>
      <c r="I18" s="4">
        <v>120</v>
      </c>
      <c r="J18" s="20" t="s">
        <v>20</v>
      </c>
      <c r="K18" s="20" t="s">
        <v>20</v>
      </c>
      <c r="L18" s="20" t="s">
        <v>20</v>
      </c>
      <c r="M18" s="20" t="s">
        <v>20</v>
      </c>
      <c r="N18" s="20" t="s">
        <v>21</v>
      </c>
      <c r="O18" s="20" t="s">
        <v>28</v>
      </c>
      <c r="P18" s="22" t="s">
        <v>103</v>
      </c>
      <c r="Q18" s="23" t="s">
        <v>71</v>
      </c>
      <c r="R18" s="24" t="s">
        <v>24</v>
      </c>
    </row>
    <row r="19" spans="1:18" s="25" customFormat="1" ht="40.5" customHeight="1" x14ac:dyDescent="0.25">
      <c r="A19" s="4">
        <f>IF(B19&lt;&gt;" ",SUBTOTAL(103,B$7:$B19))</f>
        <v>13</v>
      </c>
      <c r="B19" s="16" t="s">
        <v>123</v>
      </c>
      <c r="C19" s="17" t="s">
        <v>124</v>
      </c>
      <c r="D19" s="18" t="s">
        <v>47</v>
      </c>
      <c r="E19" s="19" t="s">
        <v>27</v>
      </c>
      <c r="F19" s="16" t="s">
        <v>125</v>
      </c>
      <c r="G19" s="16" t="s">
        <v>76</v>
      </c>
      <c r="H19" s="21">
        <v>2.97</v>
      </c>
      <c r="I19" s="4">
        <v>120</v>
      </c>
      <c r="J19" s="20" t="s">
        <v>20</v>
      </c>
      <c r="K19" s="20" t="s">
        <v>20</v>
      </c>
      <c r="L19" s="20" t="s">
        <v>21</v>
      </c>
      <c r="M19" s="20" t="s">
        <v>20</v>
      </c>
      <c r="N19" s="20" t="s">
        <v>22</v>
      </c>
      <c r="O19" s="20" t="s">
        <v>28</v>
      </c>
      <c r="P19" s="22" t="s">
        <v>126</v>
      </c>
      <c r="Q19" s="23" t="s">
        <v>74</v>
      </c>
      <c r="R19" s="24" t="s">
        <v>24</v>
      </c>
    </row>
    <row r="20" spans="1:18" s="25" customFormat="1" ht="32.25" customHeight="1" x14ac:dyDescent="0.25">
      <c r="A20" s="4">
        <f>IF(B20&lt;&gt;" ",SUBTOTAL(103,B$7:$B20))</f>
        <v>14</v>
      </c>
      <c r="B20" s="16" t="s">
        <v>127</v>
      </c>
      <c r="C20" s="17" t="s">
        <v>58</v>
      </c>
      <c r="D20" s="18" t="s">
        <v>36</v>
      </c>
      <c r="E20" s="19" t="s">
        <v>19</v>
      </c>
      <c r="F20" s="16" t="s">
        <v>38</v>
      </c>
      <c r="G20" s="20" t="s">
        <v>80</v>
      </c>
      <c r="H20" s="21">
        <v>2.89</v>
      </c>
      <c r="I20" s="4">
        <v>120</v>
      </c>
      <c r="J20" s="20" t="s">
        <v>20</v>
      </c>
      <c r="K20" s="20" t="s">
        <v>20</v>
      </c>
      <c r="L20" s="20" t="s">
        <v>20</v>
      </c>
      <c r="M20" s="20" t="s">
        <v>20</v>
      </c>
      <c r="N20" s="20" t="s">
        <v>21</v>
      </c>
      <c r="O20" s="20" t="s">
        <v>28</v>
      </c>
      <c r="P20" s="22" t="s">
        <v>114</v>
      </c>
      <c r="Q20" s="23" t="s">
        <v>78</v>
      </c>
      <c r="R20" s="24" t="s">
        <v>24</v>
      </c>
    </row>
    <row r="21" spans="1:18" s="25" customFormat="1" ht="46.5" customHeight="1" x14ac:dyDescent="0.25">
      <c r="A21" s="4">
        <f>IF(B21&lt;&gt;" ",SUBTOTAL(103,B$7:$B21))</f>
        <v>15</v>
      </c>
      <c r="B21" s="16" t="s">
        <v>128</v>
      </c>
      <c r="C21" s="17" t="s">
        <v>79</v>
      </c>
      <c r="D21" s="18" t="s">
        <v>40</v>
      </c>
      <c r="E21" s="19" t="s">
        <v>19</v>
      </c>
      <c r="F21" s="16" t="s">
        <v>61</v>
      </c>
      <c r="G21" s="16" t="s">
        <v>86</v>
      </c>
      <c r="H21" s="21">
        <v>3.09</v>
      </c>
      <c r="I21" s="4">
        <v>120</v>
      </c>
      <c r="J21" s="20" t="s">
        <v>20</v>
      </c>
      <c r="K21" s="20" t="s">
        <v>20</v>
      </c>
      <c r="L21" s="20" t="s">
        <v>21</v>
      </c>
      <c r="M21" s="20" t="s">
        <v>20</v>
      </c>
      <c r="N21" s="20" t="s">
        <v>22</v>
      </c>
      <c r="O21" s="20" t="s">
        <v>28</v>
      </c>
      <c r="P21" s="22" t="s">
        <v>129</v>
      </c>
      <c r="Q21" s="23" t="s">
        <v>85</v>
      </c>
      <c r="R21" s="24" t="s">
        <v>84</v>
      </c>
    </row>
    <row r="23" spans="1:18" ht="15.75" x14ac:dyDescent="0.25">
      <c r="A23" s="29" t="s">
        <v>87</v>
      </c>
      <c r="B23" s="29"/>
      <c r="C23" s="5"/>
      <c r="D23" s="5"/>
      <c r="E23" s="6"/>
      <c r="F23" s="6"/>
      <c r="G23" s="7"/>
      <c r="H23" s="1"/>
      <c r="I23" s="30"/>
      <c r="J23" s="30"/>
      <c r="K23" s="30"/>
      <c r="L23" s="30"/>
      <c r="M23" s="30"/>
      <c r="N23" s="30"/>
      <c r="O23" s="30"/>
      <c r="P23" s="30"/>
    </row>
    <row r="24" spans="1:18" ht="15.75" x14ac:dyDescent="0.25">
      <c r="A24" s="31" t="s">
        <v>88</v>
      </c>
      <c r="B24" s="31"/>
      <c r="C24" s="31"/>
      <c r="D24" s="31"/>
      <c r="E24" s="31"/>
      <c r="F24" s="31"/>
      <c r="G24" s="7"/>
      <c r="H24" s="1"/>
      <c r="I24" s="28"/>
      <c r="J24" s="28"/>
      <c r="K24" s="28"/>
      <c r="L24" s="28"/>
      <c r="M24" s="28"/>
      <c r="N24" s="28"/>
      <c r="O24" s="28"/>
      <c r="P24" s="28"/>
    </row>
    <row r="25" spans="1:18" ht="15.75" x14ac:dyDescent="0.25">
      <c r="A25" s="27" t="s">
        <v>89</v>
      </c>
      <c r="B25" s="27"/>
      <c r="C25" s="27"/>
      <c r="D25" s="27"/>
      <c r="E25" s="27"/>
      <c r="F25" s="27"/>
      <c r="G25" s="7"/>
      <c r="H25" s="1"/>
      <c r="I25" s="28"/>
      <c r="J25" s="28"/>
      <c r="K25" s="28"/>
      <c r="L25" s="28"/>
      <c r="M25" s="28"/>
      <c r="N25" s="28"/>
      <c r="O25" s="28"/>
      <c r="P25" s="28"/>
    </row>
    <row r="26" spans="1:18" ht="15.75" x14ac:dyDescent="0.25">
      <c r="A26" s="27" t="s">
        <v>90</v>
      </c>
      <c r="B26" s="27"/>
      <c r="C26" s="27"/>
      <c r="D26" s="27"/>
      <c r="E26" s="27"/>
      <c r="F26" s="27"/>
      <c r="G26" s="34"/>
      <c r="H26" s="27"/>
    </row>
    <row r="27" spans="1:18" ht="15.75" x14ac:dyDescent="0.25">
      <c r="A27" s="27" t="s">
        <v>91</v>
      </c>
      <c r="B27" s="27"/>
      <c r="C27" s="27"/>
      <c r="D27" s="27"/>
      <c r="E27" s="27"/>
      <c r="F27" s="27"/>
      <c r="G27" s="34"/>
      <c r="H27" s="27"/>
      <c r="I27" s="2"/>
      <c r="J27" s="2"/>
      <c r="K27" s="2"/>
      <c r="L27" s="2"/>
      <c r="M27" s="6"/>
      <c r="N27" s="6"/>
      <c r="O27" s="9"/>
      <c r="P27" s="1"/>
    </row>
    <row r="28" spans="1:18" ht="15.75" x14ac:dyDescent="0.25">
      <c r="A28" s="27" t="s">
        <v>92</v>
      </c>
      <c r="B28" s="27"/>
      <c r="C28" s="27"/>
      <c r="D28" s="27"/>
      <c r="E28" s="27"/>
      <c r="F28" s="27"/>
      <c r="G28" s="34"/>
      <c r="H28" s="27"/>
      <c r="I28" s="2"/>
      <c r="J28" s="2"/>
      <c r="K28" s="2"/>
      <c r="L28" s="2"/>
      <c r="M28" s="6"/>
      <c r="N28" s="6"/>
      <c r="O28" s="9"/>
      <c r="P28" s="1"/>
    </row>
    <row r="29" spans="1:18" ht="15.75" x14ac:dyDescent="0.25">
      <c r="A29" s="27" t="s">
        <v>93</v>
      </c>
      <c r="B29" s="27"/>
      <c r="C29" s="27"/>
      <c r="D29" s="27"/>
      <c r="E29" s="27"/>
      <c r="F29" s="27"/>
      <c r="G29" s="34"/>
      <c r="H29" s="27"/>
      <c r="I29" s="2"/>
      <c r="J29" s="2"/>
      <c r="K29" s="2"/>
      <c r="L29" s="2"/>
      <c r="M29" s="6"/>
      <c r="N29" s="6"/>
      <c r="O29" s="9"/>
      <c r="P29" s="1"/>
    </row>
    <row r="30" spans="1:18" ht="15.75" x14ac:dyDescent="0.25">
      <c r="A30" s="10" t="s">
        <v>94</v>
      </c>
      <c r="B30" s="10"/>
      <c r="C30" s="10"/>
      <c r="D30" s="10"/>
      <c r="E30" s="10"/>
      <c r="F30" s="10"/>
      <c r="G30" s="26"/>
      <c r="H30" s="10"/>
    </row>
    <row r="31" spans="1:18" ht="15.75" x14ac:dyDescent="0.25">
      <c r="A31" s="27" t="s">
        <v>95</v>
      </c>
      <c r="B31" s="27"/>
      <c r="C31" s="27"/>
      <c r="D31" s="27"/>
      <c r="E31" s="27"/>
      <c r="F31" s="27"/>
      <c r="G31" s="34"/>
      <c r="H31" s="27"/>
      <c r="I31" s="28"/>
      <c r="J31" s="28"/>
      <c r="K31" s="28"/>
      <c r="L31" s="28"/>
      <c r="M31" s="28"/>
      <c r="N31" s="28"/>
      <c r="O31" s="28"/>
      <c r="P31" s="28"/>
    </row>
    <row r="32" spans="1:18" ht="15.75" x14ac:dyDescent="0.25">
      <c r="A32" s="27" t="s">
        <v>96</v>
      </c>
      <c r="B32" s="27"/>
      <c r="C32" s="27"/>
      <c r="D32" s="27"/>
      <c r="E32" s="27"/>
      <c r="F32" s="27"/>
      <c r="G32" s="34"/>
      <c r="H32" s="27"/>
    </row>
    <row r="33" spans="1:16" x14ac:dyDescent="0.25">
      <c r="A33" s="8" t="s">
        <v>97</v>
      </c>
      <c r="B33" s="8"/>
      <c r="C33" s="8"/>
      <c r="D33" s="8"/>
      <c r="E33" s="8"/>
      <c r="F33" s="8"/>
      <c r="G33" s="1"/>
      <c r="H33" s="8"/>
      <c r="I33" s="8"/>
      <c r="J33" s="1"/>
      <c r="K33" s="1"/>
      <c r="L33" s="1"/>
      <c r="M33" s="1"/>
      <c r="N33" s="1"/>
      <c r="O33" s="1"/>
      <c r="P33" s="1"/>
    </row>
  </sheetData>
  <mergeCells count="19">
    <mergeCell ref="A1:E1"/>
    <mergeCell ref="I1:P1"/>
    <mergeCell ref="A2:E2"/>
    <mergeCell ref="I2:P2"/>
    <mergeCell ref="A4:P4"/>
    <mergeCell ref="C6:D6"/>
    <mergeCell ref="A23:B23"/>
    <mergeCell ref="I23:P23"/>
    <mergeCell ref="A24:F24"/>
    <mergeCell ref="I24:P24"/>
    <mergeCell ref="A31:H31"/>
    <mergeCell ref="I31:P31"/>
    <mergeCell ref="A32:H32"/>
    <mergeCell ref="A25:F25"/>
    <mergeCell ref="I25:P25"/>
    <mergeCell ref="A26:H26"/>
    <mergeCell ref="A27:H27"/>
    <mergeCell ref="A28:H28"/>
    <mergeCell ref="A29:H29"/>
  </mergeCells>
  <printOptions horizontalCentered="1"/>
  <pageMargins left="0.2" right="0.2" top="0.5" bottom="0.45" header="0" footer="0"/>
  <pageSetup paperSize="9" scale="75" orientation="portrait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Nợ HP CT1</vt:lpstr>
      <vt:lpstr>'Nợ HP CT1'!Print_Titles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2025-05-28T02:19:30Z</dcterms:created>
  <dcterms:modified xsi:type="dcterms:W3CDTF">2025-05-28T02:28:36Z</dcterms:modified>
</cp:coreProperties>
</file>